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732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7" sheetId="5" r:id="rId5"/>
  </sheets>
  <externalReferences>
    <externalReference r:id="rId8"/>
    <externalReference r:id="rId9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<sst xmlns="http://schemas.openxmlformats.org/spreadsheetml/2006/main" count="162" uniqueCount="87">
  <si>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</si>
  <si>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</si>
  <si>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</si>
  <si>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</si>
  <si>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МУП "Тагилэнерго"</t>
  </si>
  <si>
    <t>Региональная  энергетическая комиссия Свердловской области</t>
  </si>
  <si>
    <t>Для потребителей, в случае отсутствия дифференциации тарифов по схеме подключения</t>
  </si>
  <si>
    <t>г.Нижний Тагил, ул.Кирова,19</t>
  </si>
  <si>
    <t>Тарифы на горячее водоснабжение</t>
  </si>
  <si>
    <t>Наименование  органа регулирования, принявшего решение об утверждении тарифа на горячую воду (горячее водоснабжение)</t>
  </si>
  <si>
    <t>Реквизиты (дата,номер) решения об утверждении тарифа</t>
  </si>
  <si>
    <t>Срок действия  установленного тарифа</t>
  </si>
  <si>
    <t>Источник официального опубликования решения об установлении тарифа</t>
  </si>
  <si>
    <t>Вид тарифа</t>
  </si>
  <si>
    <t>Год</t>
  </si>
  <si>
    <t>Период</t>
  </si>
  <si>
    <t>компонент на тепловую энергию, руб./Гкал</t>
  </si>
  <si>
    <t>Прочие потребители</t>
  </si>
  <si>
    <t>одноставочный, руб./Гкал</t>
  </si>
  <si>
    <t>с 01 июля 2018 по  31 декабря 2018 года</t>
  </si>
  <si>
    <t>Население(тарифы указываются с учетом НДС)</t>
  </si>
  <si>
    <t>Тарифы на тепловую энергию (мощность)</t>
  </si>
  <si>
    <t>Вода</t>
  </si>
  <si>
    <t>Форма 2</t>
  </si>
  <si>
    <t>Форма 3</t>
  </si>
  <si>
    <t>Тарифы на теплоноситель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</si>
  <si>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</si>
  <si>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</si>
  <si>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Форма 7</t>
  </si>
  <si>
    <t>( с использованием открытых систем горячего водоснабжения)</t>
  </si>
  <si>
    <t>Информация о ценах (тарифах) на регулируемые товары и услуги МУП "Тагилэнерго"</t>
  </si>
  <si>
    <t>Население (тарифы указываются с учетом НДС)</t>
  </si>
  <si>
    <t>Форма 4</t>
  </si>
  <si>
    <t>Тарифы на услуги по передаче тепловой энергии, оказываемые теплосетевыми организациями Свердловской области, с использованием метода индексации установленных тарифов на 2018-2020 годы</t>
  </si>
  <si>
    <t>передача тепловой энергии, вырабатываемой акционерным обществом "ЕВРАЗ Нижнетагильский металлургический комбинат"</t>
  </si>
  <si>
    <t>с 01 января 2019 по  30 июня 2019 года</t>
  </si>
  <si>
    <t>с 01 января 2018 по  30 июня 2018 года</t>
  </si>
  <si>
    <t>с 01 июля 2019 по  31 декабря 2019 года</t>
  </si>
  <si>
    <t>с 01 января 2020 по  30 июня 2020 года</t>
  </si>
  <si>
    <t>с 01 июля 2020 по  31 декабря 2020 года</t>
  </si>
  <si>
    <t>622002г.. Нижний Тагил ул. Кирова,19</t>
  </si>
  <si>
    <t>622002 г. Нижний Тагил ул. Кирова,19</t>
  </si>
  <si>
    <t>Адрес электронной почты</t>
  </si>
  <si>
    <t>tagilenergo@mail.ru</t>
  </si>
  <si>
    <t>Код, номер телефона руководителя</t>
  </si>
  <si>
    <t>8(3435)23-08-38</t>
  </si>
  <si>
    <t>Официальный сайт организации</t>
  </si>
  <si>
    <t>WWW.Tagilenergo.ru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</si>
  <si>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</si>
  <si>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"Тагилэнерго"</t>
  </si>
  <si>
    <t>Фамилия,имяи отчество руководителя регулируемой организации</t>
  </si>
  <si>
    <t>Почтовый адрес</t>
  </si>
  <si>
    <t>Адрес фактического местонахождения органов управления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</si>
  <si>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</si>
  <si>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</si>
  <si>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</si>
  <si>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</si>
  <si>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</si>
  <si>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</si>
  <si>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</si>
  <si>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</t>
  </si>
  <si>
    <t>Общая информация о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</si>
  <si>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</si>
  <si>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1026601367066   29.07.2002, Инспекция МНС России по г.Нижнему Тагилу Свердловской области</t>
  </si>
  <si>
    <t xml:space="preserve"> -</t>
  </si>
  <si>
    <t>10 (170,554)</t>
  </si>
  <si>
    <t>Гавришов Максим Васильевич, внешний управляющий</t>
  </si>
  <si>
    <t>пн-пт с 8-00 до 17-00   обед с  12-13  сб-вс выходной, диспетчерская служба круглосуточно</t>
  </si>
  <si>
    <t>35.30.1; 35.30.2; 35.30.3;35.30.4; 35.30.5; 36.00; 68.20.2;77.11;77.39.11;</t>
  </si>
  <si>
    <t xml:space="preserve"> Постановление  от 11.12.2018  № 267-ПК</t>
  </si>
  <si>
    <t>c 01. 01.2019 по   31.12.2019</t>
  </si>
  <si>
    <t xml:space="preserve">Официальный интернет -портал правовой информации Свердловской области www.pravo.gov66. опубликовано № 6601201812190039, от 19.12.2018 г. , Областная газета </t>
  </si>
  <si>
    <t>с 01 января 2021 по  30 июня 2021 года</t>
  </si>
  <si>
    <t>с 01 июля 2021 по  31 декабря 2021 года</t>
  </si>
  <si>
    <t>с 01 января 2022 по  30 июня 2022 года</t>
  </si>
  <si>
    <t>с 01 июля 2022 по  31 декабря 2022 года</t>
  </si>
  <si>
    <t xml:space="preserve"> Постановление  от 11.12.2018 № 284-ПК</t>
  </si>
  <si>
    <t>c 01. 01.2019 по   31.12.2023</t>
  </si>
  <si>
    <t>с 01 января 2020 по  30 июня 2020года</t>
  </si>
  <si>
    <t>с 01 января 2023 по  30 июня 2023 года</t>
  </si>
  <si>
    <t>с 01 июля 2023 по  31 декабря 2023 года</t>
  </si>
  <si>
    <t xml:space="preserve"> Постановление  от 19.12.2018  № 297-ПК</t>
  </si>
  <si>
    <t xml:space="preserve">Официальный интернет -портал правовой информации Свердловской области www.pravo.gov66. опубликовано № 6601201812190010, от 19.12.2018 г. , Областная газета </t>
  </si>
  <si>
    <t xml:space="preserve">c 01. 01.2018 по   31.12.2018                                         c 01. 01.2019 по   31.12.2019                                                                                              c 01. 01.2020 по   31.12.2020                                                                            </t>
  </si>
  <si>
    <t xml:space="preserve">Официальный интернет -портал правовой информации Свердловской области www.pravo.gov66. опубликовано № 6601201812240016, от 24.12.2018 г. , Областная газета </t>
  </si>
  <si>
    <t>с 01 января 2019 по  30 июня 2019года</t>
  </si>
  <si>
    <t>компонент на  теплоноситель, руб./м3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</si>
</sst>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33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2" fontId="21" fillId="0" borderId="15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15" xfId="42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33" borderId="0" xfId="0" applyFont="1" applyFill="1" applyAlignment="1">
      <alignment horizontal="right" vertical="center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2" fontId="21" fillId="0" borderId="31" xfId="0" applyNumberFormat="1" applyFont="1" applyFill="1" applyBorder="1" applyAlignment="1">
      <alignment horizontal="center" vertical="center" wrapText="1"/>
    </xf>
    <xf numFmtId="2" fontId="21" fillId="0" borderId="3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4" fontId="21" fillId="0" borderId="31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2" fontId="21" fillId="0" borderId="36" xfId="0" applyNumberFormat="1" applyFont="1" applyFill="1" applyBorder="1" applyAlignment="1">
      <alignment horizontal="center" vertical="center" wrapText="1"/>
    </xf>
    <xf numFmtId="2" fontId="21" fillId="0" borderId="37" xfId="0" applyNumberFormat="1" applyFont="1" applyFill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20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2" fontId="21" fillId="0" borderId="15" xfId="0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2" fontId="21" fillId="0" borderId="17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gilenergo@mail.ru" TargetMode="External" /><Relationship Id="rId2" Type="http://schemas.openxmlformats.org/officeDocument/2006/relationships/hyperlink" Target="http://www.tagilenergo.ru/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66.57421875" style="3" customWidth="1"/>
    <col min="2" max="2" width="10.140625" style="2" bestFit="1" customWidth="1"/>
    <col min="3" max="4" width="9.140625" style="2" customWidth="1"/>
    <col min="5" max="5" width="27.7109375" style="2" customWidth="1"/>
    <col min="6" max="16384" width="9.140625" style="2" customWidth="1"/>
  </cols>
  <sheetData>
    <row r="1" ht="15.75">
      <c r="E1" s="5" t="s">
        <v>60</v>
      </c>
    </row>
    <row r="2" spans="1:5" ht="15.75">
      <c r="A2" s="38" t="s">
        <v>61</v>
      </c>
      <c r="B2" s="38"/>
      <c r="C2" s="38"/>
      <c r="D2" s="38"/>
      <c r="E2" s="38"/>
    </row>
    <row r="3" ht="22.5" customHeight="1" thickBot="1"/>
    <row r="4" spans="1:6" ht="53.25" customHeight="1">
      <c r="A4" s="6" t="s">
        <v>48</v>
      </c>
      <c r="B4" s="39" t="s">
        <v>49</v>
      </c>
      <c r="C4" s="39"/>
      <c r="D4" s="39"/>
      <c r="E4" s="40"/>
      <c r="F4" s="4"/>
    </row>
    <row r="5" spans="1:5" ht="33.75" customHeight="1">
      <c r="A5" s="1" t="s">
        <v>50</v>
      </c>
      <c r="B5" s="31" t="s">
        <v>66</v>
      </c>
      <c r="C5" s="31"/>
      <c r="D5" s="31"/>
      <c r="E5" s="32"/>
    </row>
    <row r="6" spans="1:5" ht="63.75" customHeight="1">
      <c r="A6" s="1" t="s">
        <v>62</v>
      </c>
      <c r="B6" s="31" t="s">
        <v>63</v>
      </c>
      <c r="C6" s="31"/>
      <c r="D6" s="31"/>
      <c r="E6" s="32"/>
    </row>
    <row r="7" spans="1:5" ht="27.75" customHeight="1">
      <c r="A7" s="1" t="s">
        <v>51</v>
      </c>
      <c r="B7" s="33" t="s">
        <v>41</v>
      </c>
      <c r="C7" s="33"/>
      <c r="D7" s="33"/>
      <c r="E7" s="34"/>
    </row>
    <row r="8" spans="1:5" ht="46.5" customHeight="1">
      <c r="A8" s="1" t="s">
        <v>52</v>
      </c>
      <c r="B8" s="33" t="s">
        <v>40</v>
      </c>
      <c r="C8" s="33"/>
      <c r="D8" s="33"/>
      <c r="E8" s="34"/>
    </row>
    <row r="9" spans="1:5" ht="27.75" customHeight="1">
      <c r="A9" s="1" t="s">
        <v>44</v>
      </c>
      <c r="B9" s="33" t="s">
        <v>45</v>
      </c>
      <c r="C9" s="33"/>
      <c r="D9" s="33"/>
      <c r="E9" s="34"/>
    </row>
    <row r="10" spans="1:5" ht="27.75" customHeight="1">
      <c r="A10" s="1" t="s">
        <v>46</v>
      </c>
      <c r="B10" s="35" t="s">
        <v>47</v>
      </c>
      <c r="C10" s="33"/>
      <c r="D10" s="33"/>
      <c r="E10" s="34"/>
    </row>
    <row r="11" spans="1:5" ht="27.75" customHeight="1">
      <c r="A11" s="1" t="s">
        <v>42</v>
      </c>
      <c r="B11" s="35" t="s">
        <v>43</v>
      </c>
      <c r="C11" s="33"/>
      <c r="D11" s="33"/>
      <c r="E11" s="34"/>
    </row>
    <row r="12" spans="1:5" ht="52.5" customHeight="1">
      <c r="A12" s="1" t="s">
        <v>53</v>
      </c>
      <c r="B12" s="41" t="s">
        <v>67</v>
      </c>
      <c r="C12" s="41"/>
      <c r="D12" s="41"/>
      <c r="E12" s="42"/>
    </row>
    <row r="13" spans="1:5" ht="62.25" customHeight="1">
      <c r="A13" s="1" t="s">
        <v>54</v>
      </c>
      <c r="B13" s="36" t="s">
        <v>68</v>
      </c>
      <c r="C13" s="36"/>
      <c r="D13" s="36"/>
      <c r="E13" s="37"/>
    </row>
    <row r="14" spans="1:5" ht="62.25" customHeight="1">
      <c r="A14" s="1" t="s">
        <v>55</v>
      </c>
      <c r="B14" s="33">
        <v>316</v>
      </c>
      <c r="C14" s="33"/>
      <c r="D14" s="33"/>
      <c r="E14" s="34"/>
    </row>
    <row r="15" spans="1:5" ht="62.25" customHeight="1">
      <c r="A15" s="1" t="s">
        <v>56</v>
      </c>
      <c r="B15" s="33" t="s">
        <v>64</v>
      </c>
      <c r="C15" s="33"/>
      <c r="D15" s="33"/>
      <c r="E15" s="34"/>
    </row>
    <row r="16" spans="1:5" ht="62.25" customHeight="1">
      <c r="A16" s="1" t="s">
        <v>57</v>
      </c>
      <c r="B16" s="33" t="s">
        <v>64</v>
      </c>
      <c r="C16" s="33"/>
      <c r="D16" s="33"/>
      <c r="E16" s="34"/>
    </row>
    <row r="17" spans="1:5" ht="41.25" customHeight="1">
      <c r="A17" s="1" t="s">
        <v>58</v>
      </c>
      <c r="B17" s="33" t="s">
        <v>65</v>
      </c>
      <c r="C17" s="33"/>
      <c r="D17" s="33"/>
      <c r="E17" s="34"/>
    </row>
    <row r="18" spans="1:5" ht="27.75" customHeight="1" thickBot="1">
      <c r="A18" s="7" t="s">
        <v>59</v>
      </c>
      <c r="B18" s="43">
        <v>0</v>
      </c>
      <c r="C18" s="43"/>
      <c r="D18" s="43"/>
      <c r="E18" s="44"/>
    </row>
    <row r="22" ht="15.75">
      <c r="E22" s="4"/>
    </row>
    <row r="23" spans="2:5" ht="15.75">
      <c r="B23" s="45"/>
      <c r="C23" s="45"/>
      <c r="D23" s="45"/>
      <c r="E23" s="45"/>
    </row>
  </sheetData>
  <sheetProtection/>
  <mergeCells count="17">
    <mergeCell ref="B18:E18"/>
    <mergeCell ref="B15:E15"/>
    <mergeCell ref="B8:E8"/>
    <mergeCell ref="B7:E7"/>
    <mergeCell ref="B11:E11"/>
    <mergeCell ref="B23:E23"/>
    <mergeCell ref="B14:E14"/>
    <mergeCell ref="B6:E6"/>
    <mergeCell ref="B16:E16"/>
    <mergeCell ref="B10:E10"/>
    <mergeCell ref="B13:E13"/>
    <mergeCell ref="B17:E17"/>
    <mergeCell ref="A2:E2"/>
    <mergeCell ref="B4:E4"/>
    <mergeCell ref="B12:E12"/>
    <mergeCell ref="B5:E5"/>
    <mergeCell ref="B9:E9"/>
  </mergeCells>
  <hyperlinks>
    <hyperlink ref="B11" r:id="rId1" display="tagilenergo@mail.ru"/>
    <hyperlink ref="B10" r:id="rId2" display="WWW.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4" sqref="D14:E14"/>
    </sheetView>
  </sheetViews>
  <sheetFormatPr defaultColWidth="9.140625" defaultRowHeight="12.75"/>
  <cols>
    <col min="1" max="1" width="24.57421875" style="9" customWidth="1"/>
    <col min="2" max="2" width="7.57421875" style="9" customWidth="1"/>
    <col min="3" max="3" width="35.7109375" style="10" customWidth="1"/>
    <col min="4" max="4" width="29.00390625" style="10" customWidth="1"/>
    <col min="5" max="5" width="19.421875" style="10" customWidth="1"/>
    <col min="6" max="16384" width="9.140625" style="10" customWidth="1"/>
  </cols>
  <sheetData>
    <row r="1" spans="3:5" ht="15.75">
      <c r="C1" s="8"/>
      <c r="E1" s="8" t="s">
        <v>23</v>
      </c>
    </row>
    <row r="2" spans="1:5" ht="15.75">
      <c r="A2" s="64" t="s">
        <v>30</v>
      </c>
      <c r="B2" s="64"/>
      <c r="C2" s="64"/>
      <c r="D2" s="64"/>
      <c r="E2" s="64"/>
    </row>
    <row r="3" ht="50.25" customHeight="1"/>
    <row r="4" spans="1:5" ht="30.75" customHeight="1">
      <c r="A4" s="65" t="s">
        <v>21</v>
      </c>
      <c r="B4" s="65"/>
      <c r="C4" s="65"/>
      <c r="D4" s="65"/>
      <c r="E4" s="65"/>
    </row>
    <row r="5" spans="1:5" ht="30.75" customHeight="1" thickBot="1">
      <c r="A5" s="65"/>
      <c r="B5" s="65"/>
      <c r="C5" s="65"/>
      <c r="D5" s="65"/>
      <c r="E5" s="65"/>
    </row>
    <row r="6" spans="1:5" ht="16.5" customHeight="1" thickBot="1">
      <c r="A6" s="80" t="s">
        <v>0</v>
      </c>
      <c r="B6" s="81"/>
      <c r="C6" s="46" t="s">
        <v>4</v>
      </c>
      <c r="D6" s="47"/>
      <c r="E6" s="48"/>
    </row>
    <row r="7" spans="1:5" ht="16.5" thickBot="1">
      <c r="A7" s="80" t="s">
        <v>1</v>
      </c>
      <c r="B7" s="81"/>
      <c r="C7" s="46">
        <v>6668016401</v>
      </c>
      <c r="D7" s="47"/>
      <c r="E7" s="48"/>
    </row>
    <row r="8" spans="1:5" ht="16.5" thickBot="1">
      <c r="A8" s="80" t="s">
        <v>2</v>
      </c>
      <c r="B8" s="81"/>
      <c r="C8" s="46">
        <v>662301001</v>
      </c>
      <c r="D8" s="47"/>
      <c r="E8" s="48"/>
    </row>
    <row r="9" spans="1:5" ht="16.5" thickBot="1">
      <c r="A9" s="80" t="s">
        <v>3</v>
      </c>
      <c r="B9" s="81"/>
      <c r="C9" s="46" t="s">
        <v>7</v>
      </c>
      <c r="D9" s="47"/>
      <c r="E9" s="48"/>
    </row>
    <row r="10" spans="1:3" ht="30.75" customHeight="1" thickBot="1">
      <c r="A10" s="11"/>
      <c r="B10" s="12"/>
      <c r="C10" s="12"/>
    </row>
    <row r="11" spans="1:5" ht="55.5" customHeight="1">
      <c r="A11" s="54" t="s">
        <v>9</v>
      </c>
      <c r="B11" s="55"/>
      <c r="C11" s="56"/>
      <c r="D11" s="57" t="s">
        <v>5</v>
      </c>
      <c r="E11" s="58"/>
    </row>
    <row r="12" spans="1:5" ht="30.75" customHeight="1">
      <c r="A12" s="59" t="s">
        <v>10</v>
      </c>
      <c r="B12" s="60"/>
      <c r="C12" s="61"/>
      <c r="D12" s="62" t="s">
        <v>69</v>
      </c>
      <c r="E12" s="63"/>
    </row>
    <row r="13" spans="1:5" ht="30.75" customHeight="1">
      <c r="A13" s="70" t="s">
        <v>11</v>
      </c>
      <c r="B13" s="71"/>
      <c r="C13" s="72"/>
      <c r="D13" s="62" t="s">
        <v>70</v>
      </c>
      <c r="E13" s="63"/>
    </row>
    <row r="14" spans="1:5" ht="81.75" customHeight="1" thickBot="1">
      <c r="A14" s="73" t="s">
        <v>12</v>
      </c>
      <c r="B14" s="74"/>
      <c r="C14" s="75"/>
      <c r="D14" s="76" t="s">
        <v>71</v>
      </c>
      <c r="E14" s="77"/>
    </row>
    <row r="15" spans="1:3" ht="30.75" customHeight="1" thickBot="1">
      <c r="A15" s="13"/>
      <c r="B15" s="12"/>
      <c r="C15" s="12"/>
    </row>
    <row r="16" spans="1:5" s="17" customFormat="1" ht="15.75">
      <c r="A16" s="14" t="s">
        <v>13</v>
      </c>
      <c r="B16" s="15" t="s">
        <v>14</v>
      </c>
      <c r="C16" s="16" t="s">
        <v>15</v>
      </c>
      <c r="D16" s="66" t="s">
        <v>22</v>
      </c>
      <c r="E16" s="67"/>
    </row>
    <row r="17" spans="1:5" ht="30.75" customHeight="1">
      <c r="A17" s="49" t="s">
        <v>6</v>
      </c>
      <c r="B17" s="50"/>
      <c r="C17" s="50"/>
      <c r="D17" s="50"/>
      <c r="E17" s="51"/>
    </row>
    <row r="18" spans="1:5" ht="30.75" customHeight="1">
      <c r="A18" s="52" t="s">
        <v>18</v>
      </c>
      <c r="B18" s="53">
        <v>2019</v>
      </c>
      <c r="C18" s="18" t="s">
        <v>35</v>
      </c>
      <c r="D18" s="68">
        <v>1531.43</v>
      </c>
      <c r="E18" s="69"/>
    </row>
    <row r="19" spans="1:5" ht="30.75" customHeight="1">
      <c r="A19" s="52"/>
      <c r="B19" s="53"/>
      <c r="C19" s="18" t="s">
        <v>37</v>
      </c>
      <c r="D19" s="68">
        <v>1593.36</v>
      </c>
      <c r="E19" s="69"/>
    </row>
    <row r="20" spans="1:5" ht="30" customHeight="1">
      <c r="A20" s="49" t="s">
        <v>20</v>
      </c>
      <c r="B20" s="50"/>
      <c r="C20" s="50"/>
      <c r="D20" s="50"/>
      <c r="E20" s="51"/>
    </row>
    <row r="21" spans="1:5" ht="27.75" customHeight="1">
      <c r="A21" s="52" t="str">
        <f>A18</f>
        <v>одноставочный, руб./Гкал</v>
      </c>
      <c r="B21" s="53">
        <v>2019</v>
      </c>
      <c r="C21" s="18" t="str">
        <f>C18</f>
        <v>с 01 января 2019 по  30 июня 2019 года</v>
      </c>
      <c r="D21" s="68">
        <v>1837.72</v>
      </c>
      <c r="E21" s="69"/>
    </row>
    <row r="22" spans="1:5" ht="31.5" customHeight="1" thickBot="1">
      <c r="A22" s="82"/>
      <c r="B22" s="83"/>
      <c r="C22" s="19" t="str">
        <f>C19</f>
        <v>с 01 июля 2019 по  31 декабря 2019 года</v>
      </c>
      <c r="D22" s="78">
        <v>1912.03</v>
      </c>
      <c r="E22" s="79"/>
    </row>
  </sheetData>
  <sheetProtection/>
  <mergeCells count="30">
    <mergeCell ref="D22:E22"/>
    <mergeCell ref="A6:B6"/>
    <mergeCell ref="A7:B7"/>
    <mergeCell ref="A8:B8"/>
    <mergeCell ref="A9:B9"/>
    <mergeCell ref="C6:E6"/>
    <mergeCell ref="A20:E20"/>
    <mergeCell ref="A21:A22"/>
    <mergeCell ref="B21:B22"/>
    <mergeCell ref="D21:E21"/>
    <mergeCell ref="A2:E2"/>
    <mergeCell ref="A4:E4"/>
    <mergeCell ref="A5:E5"/>
    <mergeCell ref="D16:E16"/>
    <mergeCell ref="D18:E18"/>
    <mergeCell ref="D19:E19"/>
    <mergeCell ref="A13:C13"/>
    <mergeCell ref="D13:E13"/>
    <mergeCell ref="A14:C14"/>
    <mergeCell ref="D14:E14"/>
    <mergeCell ref="C7:E7"/>
    <mergeCell ref="C8:E8"/>
    <mergeCell ref="C9:E9"/>
    <mergeCell ref="A17:E17"/>
    <mergeCell ref="A18:A19"/>
    <mergeCell ref="B18:B19"/>
    <mergeCell ref="A11:C11"/>
    <mergeCell ref="D11:E11"/>
    <mergeCell ref="A12:C12"/>
    <mergeCell ref="D12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4.57421875" style="9" customWidth="1"/>
    <col min="2" max="2" width="7.57421875" style="9" customWidth="1"/>
    <col min="3" max="3" width="35.7109375" style="10" customWidth="1"/>
    <col min="4" max="4" width="29.00390625" style="10" customWidth="1"/>
    <col min="5" max="5" width="19.421875" style="10" customWidth="1"/>
    <col min="6" max="16384" width="9.140625" style="10" customWidth="1"/>
  </cols>
  <sheetData>
    <row r="1" spans="3:5" ht="15.75">
      <c r="C1" s="8"/>
      <c r="E1" s="8" t="s">
        <v>24</v>
      </c>
    </row>
    <row r="2" spans="1:5" ht="15.75">
      <c r="A2" s="64" t="s">
        <v>30</v>
      </c>
      <c r="B2" s="64"/>
      <c r="C2" s="64"/>
      <c r="D2" s="64"/>
      <c r="E2" s="64"/>
    </row>
    <row r="3" ht="50.25" customHeight="1"/>
    <row r="4" spans="1:5" ht="30.75" customHeight="1">
      <c r="A4" s="65" t="s">
        <v>25</v>
      </c>
      <c r="B4" s="65"/>
      <c r="C4" s="65"/>
      <c r="D4" s="65"/>
      <c r="E4" s="65"/>
    </row>
    <row r="5" spans="1:5" ht="30.75" customHeight="1" thickBot="1">
      <c r="A5" s="65"/>
      <c r="B5" s="65"/>
      <c r="C5" s="65"/>
      <c r="D5" s="65"/>
      <c r="E5" s="65"/>
    </row>
    <row r="6" spans="1:5" ht="16.5" customHeight="1" thickBot="1">
      <c r="A6" s="80" t="s">
        <v>0</v>
      </c>
      <c r="B6" s="81"/>
      <c r="C6" s="46" t="s">
        <v>4</v>
      </c>
      <c r="D6" s="47"/>
      <c r="E6" s="48"/>
    </row>
    <row r="7" spans="1:5" ht="16.5" thickBot="1">
      <c r="A7" s="80" t="s">
        <v>1</v>
      </c>
      <c r="B7" s="81"/>
      <c r="C7" s="46">
        <v>6668016401</v>
      </c>
      <c r="D7" s="47"/>
      <c r="E7" s="48"/>
    </row>
    <row r="8" spans="1:5" ht="16.5" thickBot="1">
      <c r="A8" s="80" t="s">
        <v>2</v>
      </c>
      <c r="B8" s="81"/>
      <c r="C8" s="46">
        <f>'форма 2'!C8:E8</f>
        <v>662301001</v>
      </c>
      <c r="D8" s="47"/>
      <c r="E8" s="48"/>
    </row>
    <row r="9" spans="1:5" ht="16.5" thickBot="1">
      <c r="A9" s="80" t="s">
        <v>3</v>
      </c>
      <c r="B9" s="81"/>
      <c r="C9" s="46" t="s">
        <v>7</v>
      </c>
      <c r="D9" s="47"/>
      <c r="E9" s="48"/>
    </row>
    <row r="10" spans="1:3" ht="30.75" customHeight="1" thickBot="1">
      <c r="A10" s="11"/>
      <c r="B10" s="12"/>
      <c r="C10" s="12"/>
    </row>
    <row r="11" spans="1:5" ht="55.5" customHeight="1">
      <c r="A11" s="54" t="s">
        <v>9</v>
      </c>
      <c r="B11" s="55"/>
      <c r="C11" s="56"/>
      <c r="D11" s="57" t="s">
        <v>5</v>
      </c>
      <c r="E11" s="58"/>
    </row>
    <row r="12" spans="1:5" ht="30.75" customHeight="1">
      <c r="A12" s="59" t="s">
        <v>10</v>
      </c>
      <c r="B12" s="60"/>
      <c r="C12" s="61"/>
      <c r="D12" s="62" t="s">
        <v>76</v>
      </c>
      <c r="E12" s="63"/>
    </row>
    <row r="13" spans="1:5" ht="30.75" customHeight="1">
      <c r="A13" s="70" t="s">
        <v>11</v>
      </c>
      <c r="B13" s="71"/>
      <c r="C13" s="72"/>
      <c r="D13" s="62" t="s">
        <v>77</v>
      </c>
      <c r="E13" s="63"/>
    </row>
    <row r="14" spans="1:5" ht="75" customHeight="1" thickBot="1">
      <c r="A14" s="73" t="s">
        <v>12</v>
      </c>
      <c r="B14" s="74"/>
      <c r="C14" s="75"/>
      <c r="D14" s="76" t="s">
        <v>82</v>
      </c>
      <c r="E14" s="77"/>
    </row>
    <row r="15" spans="1:3" ht="30.75" customHeight="1" thickBot="1">
      <c r="A15" s="13"/>
      <c r="B15" s="12"/>
      <c r="C15" s="12"/>
    </row>
    <row r="16" spans="1:5" s="17" customFormat="1" ht="15.75">
      <c r="A16" s="14" t="s">
        <v>13</v>
      </c>
      <c r="B16" s="15" t="s">
        <v>14</v>
      </c>
      <c r="C16" s="23" t="s">
        <v>15</v>
      </c>
      <c r="D16" s="88" t="s">
        <v>22</v>
      </c>
      <c r="E16" s="89"/>
    </row>
    <row r="17" spans="1:5" ht="30.75" customHeight="1">
      <c r="A17" s="90" t="s">
        <v>27</v>
      </c>
      <c r="B17" s="91"/>
      <c r="C17" s="91"/>
      <c r="D17" s="91"/>
      <c r="E17" s="92"/>
    </row>
    <row r="18" spans="1:5" ht="30.75" customHeight="1">
      <c r="A18" s="52" t="s">
        <v>18</v>
      </c>
      <c r="B18" s="53">
        <v>2019</v>
      </c>
      <c r="C18" s="18" t="s">
        <v>35</v>
      </c>
      <c r="D18" s="84">
        <v>12.41</v>
      </c>
      <c r="E18" s="85"/>
    </row>
    <row r="19" spans="1:5" ht="30.75" customHeight="1">
      <c r="A19" s="52"/>
      <c r="B19" s="53"/>
      <c r="C19" s="18" t="s">
        <v>37</v>
      </c>
      <c r="D19" s="84">
        <v>12.62</v>
      </c>
      <c r="E19" s="85"/>
    </row>
    <row r="20" spans="1:5" ht="30.75" customHeight="1">
      <c r="A20" s="52" t="s">
        <v>18</v>
      </c>
      <c r="B20" s="53">
        <v>2020</v>
      </c>
      <c r="C20" s="18" t="s">
        <v>38</v>
      </c>
      <c r="D20" s="84">
        <v>12.62</v>
      </c>
      <c r="E20" s="85"/>
    </row>
    <row r="21" spans="1:5" ht="30.75" customHeight="1">
      <c r="A21" s="52"/>
      <c r="B21" s="53"/>
      <c r="C21" s="18" t="s">
        <v>39</v>
      </c>
      <c r="D21" s="84">
        <v>13.13</v>
      </c>
      <c r="E21" s="85"/>
    </row>
    <row r="22" spans="1:5" ht="30.75" customHeight="1">
      <c r="A22" s="52" t="s">
        <v>18</v>
      </c>
      <c r="B22" s="53">
        <v>2021</v>
      </c>
      <c r="C22" s="18" t="s">
        <v>72</v>
      </c>
      <c r="D22" s="84">
        <v>13.13</v>
      </c>
      <c r="E22" s="85"/>
    </row>
    <row r="23" spans="1:5" ht="30.75" customHeight="1">
      <c r="A23" s="52"/>
      <c r="B23" s="53"/>
      <c r="C23" s="18" t="s">
        <v>73</v>
      </c>
      <c r="D23" s="84">
        <v>13.51</v>
      </c>
      <c r="E23" s="85"/>
    </row>
    <row r="24" spans="1:5" ht="30.75" customHeight="1">
      <c r="A24" s="52" t="s">
        <v>18</v>
      </c>
      <c r="B24" s="53">
        <v>2022</v>
      </c>
      <c r="C24" s="18" t="s">
        <v>74</v>
      </c>
      <c r="D24" s="84">
        <v>13.51</v>
      </c>
      <c r="E24" s="85"/>
    </row>
    <row r="25" spans="1:5" ht="30.75" customHeight="1">
      <c r="A25" s="52"/>
      <c r="B25" s="53"/>
      <c r="C25" s="18" t="s">
        <v>75</v>
      </c>
      <c r="D25" s="84">
        <v>14.06</v>
      </c>
      <c r="E25" s="85"/>
    </row>
    <row r="26" spans="1:5" ht="30.75" customHeight="1">
      <c r="A26" s="52" t="s">
        <v>18</v>
      </c>
      <c r="B26" s="53">
        <v>2023</v>
      </c>
      <c r="C26" s="18" t="s">
        <v>79</v>
      </c>
      <c r="D26" s="84">
        <v>14.06</v>
      </c>
      <c r="E26" s="85"/>
    </row>
    <row r="27" spans="1:5" ht="30.75" customHeight="1">
      <c r="A27" s="52"/>
      <c r="B27" s="53"/>
      <c r="C27" s="18" t="s">
        <v>80</v>
      </c>
      <c r="D27" s="84">
        <v>14.47</v>
      </c>
      <c r="E27" s="85"/>
    </row>
    <row r="28" spans="1:5" ht="30" customHeight="1">
      <c r="A28" s="49" t="s">
        <v>26</v>
      </c>
      <c r="B28" s="50"/>
      <c r="C28" s="50"/>
      <c r="D28" s="50"/>
      <c r="E28" s="51"/>
    </row>
    <row r="29" spans="1:5" ht="27.75" customHeight="1">
      <c r="A29" s="52" t="str">
        <f>A18</f>
        <v>одноставочный, руб./Гкал</v>
      </c>
      <c r="B29" s="53">
        <v>2018</v>
      </c>
      <c r="C29" s="18" t="str">
        <f>C18</f>
        <v>с 01 января 2019 по  30 июня 2019 года</v>
      </c>
      <c r="D29" s="84">
        <f>D18</f>
        <v>12.41</v>
      </c>
      <c r="E29" s="85"/>
    </row>
    <row r="30" spans="1:5" ht="31.5" customHeight="1">
      <c r="A30" s="52"/>
      <c r="B30" s="53"/>
      <c r="C30" s="18" t="str">
        <f aca="true" t="shared" si="0" ref="C30:C38">C19</f>
        <v>с 01 июля 2019 по  31 декабря 2019 года</v>
      </c>
      <c r="D30" s="84">
        <f aca="true" t="shared" si="1" ref="D30:D38">D19</f>
        <v>12.62</v>
      </c>
      <c r="E30" s="85"/>
    </row>
    <row r="31" spans="1:5" ht="27.75" customHeight="1">
      <c r="A31" s="52" t="str">
        <f>A20</f>
        <v>одноставочный, руб./Гкал</v>
      </c>
      <c r="B31" s="53">
        <v>2019</v>
      </c>
      <c r="C31" s="18" t="str">
        <f t="shared" si="0"/>
        <v>с 01 января 2020 по  30 июня 2020 года</v>
      </c>
      <c r="D31" s="84">
        <f t="shared" si="1"/>
        <v>12.62</v>
      </c>
      <c r="E31" s="85"/>
    </row>
    <row r="32" spans="1:5" ht="31.5" customHeight="1">
      <c r="A32" s="52"/>
      <c r="B32" s="53"/>
      <c r="C32" s="18" t="str">
        <f t="shared" si="0"/>
        <v>с 01 июля 2020 по  31 декабря 2020 года</v>
      </c>
      <c r="D32" s="84">
        <f t="shared" si="1"/>
        <v>13.13</v>
      </c>
      <c r="E32" s="85"/>
    </row>
    <row r="33" spans="1:5" ht="27.75" customHeight="1">
      <c r="A33" s="52" t="str">
        <f>A22</f>
        <v>одноставочный, руб./Гкал</v>
      </c>
      <c r="B33" s="53">
        <v>2020</v>
      </c>
      <c r="C33" s="18" t="str">
        <f t="shared" si="0"/>
        <v>с 01 января 2021 по  30 июня 2021 года</v>
      </c>
      <c r="D33" s="84">
        <f t="shared" si="1"/>
        <v>13.13</v>
      </c>
      <c r="E33" s="85"/>
    </row>
    <row r="34" spans="1:5" ht="31.5" customHeight="1">
      <c r="A34" s="52"/>
      <c r="B34" s="53"/>
      <c r="C34" s="18" t="str">
        <f t="shared" si="0"/>
        <v>с 01 июля 2021 по  31 декабря 2021 года</v>
      </c>
      <c r="D34" s="84">
        <f t="shared" si="1"/>
        <v>13.51</v>
      </c>
      <c r="E34" s="85"/>
    </row>
    <row r="35" spans="1:5" ht="27.75" customHeight="1">
      <c r="A35" s="52" t="str">
        <f>A24</f>
        <v>одноставочный, руб./Гкал</v>
      </c>
      <c r="B35" s="53">
        <v>2021</v>
      </c>
      <c r="C35" s="18" t="str">
        <f t="shared" si="0"/>
        <v>с 01 января 2022 по  30 июня 2022 года</v>
      </c>
      <c r="D35" s="84">
        <f t="shared" si="1"/>
        <v>13.51</v>
      </c>
      <c r="E35" s="85"/>
    </row>
    <row r="36" spans="1:5" ht="31.5" customHeight="1">
      <c r="A36" s="52"/>
      <c r="B36" s="53"/>
      <c r="C36" s="18" t="str">
        <f t="shared" si="0"/>
        <v>с 01 июля 2022 по  31 декабря 2022 года</v>
      </c>
      <c r="D36" s="84">
        <f t="shared" si="1"/>
        <v>14.06</v>
      </c>
      <c r="E36" s="85"/>
    </row>
    <row r="37" spans="1:5" ht="27.75" customHeight="1">
      <c r="A37" s="52" t="str">
        <f>A26</f>
        <v>одноставочный, руб./Гкал</v>
      </c>
      <c r="B37" s="53">
        <v>2022</v>
      </c>
      <c r="C37" s="18" t="str">
        <f t="shared" si="0"/>
        <v>с 01 января 2023 по  30 июня 2023 года</v>
      </c>
      <c r="D37" s="84">
        <f t="shared" si="1"/>
        <v>14.06</v>
      </c>
      <c r="E37" s="85"/>
    </row>
    <row r="38" spans="1:5" ht="31.5" customHeight="1" thickBot="1">
      <c r="A38" s="82"/>
      <c r="B38" s="83"/>
      <c r="C38" s="19" t="str">
        <f t="shared" si="0"/>
        <v>с 01 июля 2023 по  31 декабря 2023 года</v>
      </c>
      <c r="D38" s="86">
        <f t="shared" si="1"/>
        <v>14.47</v>
      </c>
      <c r="E38" s="87"/>
    </row>
  </sheetData>
  <sheetProtection/>
  <mergeCells count="62">
    <mergeCell ref="C7:E7"/>
    <mergeCell ref="A8:B8"/>
    <mergeCell ref="C8:E8"/>
    <mergeCell ref="A9:B9"/>
    <mergeCell ref="C9:E9"/>
    <mergeCell ref="A18:A19"/>
    <mergeCell ref="B18:B19"/>
    <mergeCell ref="D18:E18"/>
    <mergeCell ref="D19:E19"/>
    <mergeCell ref="A17:E17"/>
    <mergeCell ref="A28:E28"/>
    <mergeCell ref="A29:A30"/>
    <mergeCell ref="B29:B30"/>
    <mergeCell ref="D29:E29"/>
    <mergeCell ref="D30:E30"/>
    <mergeCell ref="A13:C13"/>
    <mergeCell ref="D13:E13"/>
    <mergeCell ref="A14:C14"/>
    <mergeCell ref="D14:E14"/>
    <mergeCell ref="D16:E16"/>
    <mergeCell ref="A2:E2"/>
    <mergeCell ref="A4:E4"/>
    <mergeCell ref="A5:E5"/>
    <mergeCell ref="A11:C11"/>
    <mergeCell ref="D11:E11"/>
    <mergeCell ref="A12:C12"/>
    <mergeCell ref="D12:E12"/>
    <mergeCell ref="A6:B6"/>
    <mergeCell ref="C6:E6"/>
    <mergeCell ref="A7:B7"/>
    <mergeCell ref="A26:A27"/>
    <mergeCell ref="B26:B27"/>
    <mergeCell ref="D26:E26"/>
    <mergeCell ref="D27:E27"/>
    <mergeCell ref="A22:A23"/>
    <mergeCell ref="B22:B23"/>
    <mergeCell ref="D22:E22"/>
    <mergeCell ref="D23:E23"/>
    <mergeCell ref="A20:A21"/>
    <mergeCell ref="B20:B21"/>
    <mergeCell ref="D20:E20"/>
    <mergeCell ref="D21:E21"/>
    <mergeCell ref="A24:A25"/>
    <mergeCell ref="B24:B25"/>
    <mergeCell ref="D24:E24"/>
    <mergeCell ref="D25:E25"/>
    <mergeCell ref="A31:A32"/>
    <mergeCell ref="B31:B32"/>
    <mergeCell ref="D31:E31"/>
    <mergeCell ref="D32:E32"/>
    <mergeCell ref="A33:A34"/>
    <mergeCell ref="B33:B34"/>
    <mergeCell ref="D33:E33"/>
    <mergeCell ref="D34:E34"/>
    <mergeCell ref="A35:A36"/>
    <mergeCell ref="B35:B36"/>
    <mergeCell ref="D35:E35"/>
    <mergeCell ref="D36:E36"/>
    <mergeCell ref="A37:A38"/>
    <mergeCell ref="B37:B38"/>
    <mergeCell ref="D37:E37"/>
    <mergeCell ref="D38:E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P15" sqref="P15"/>
    </sheetView>
  </sheetViews>
  <sheetFormatPr defaultColWidth="9.140625" defaultRowHeight="12.75"/>
  <cols>
    <col min="1" max="1" width="24.57421875" style="9" customWidth="1"/>
    <col min="2" max="2" width="7.57421875" style="9" customWidth="1"/>
    <col min="3" max="3" width="38.421875" style="10" customWidth="1"/>
    <col min="4" max="4" width="29.00390625" style="10" customWidth="1"/>
    <col min="5" max="5" width="19.421875" style="10" customWidth="1"/>
    <col min="6" max="16384" width="9.140625" style="10" customWidth="1"/>
  </cols>
  <sheetData>
    <row r="1" spans="3:5" ht="15.75">
      <c r="C1" s="8"/>
      <c r="E1" s="8" t="s">
        <v>32</v>
      </c>
    </row>
    <row r="2" spans="1:5" ht="15.75">
      <c r="A2" s="64" t="s">
        <v>30</v>
      </c>
      <c r="B2" s="64"/>
      <c r="C2" s="64"/>
      <c r="D2" s="64"/>
      <c r="E2" s="64"/>
    </row>
    <row r="3" ht="50.25" customHeight="1"/>
    <row r="4" spans="1:5" ht="62.25" customHeight="1">
      <c r="A4" s="99" t="s">
        <v>33</v>
      </c>
      <c r="B4" s="99"/>
      <c r="C4" s="99"/>
      <c r="D4" s="99"/>
      <c r="E4" s="99"/>
    </row>
    <row r="5" spans="1:5" ht="30.75" customHeight="1" thickBot="1">
      <c r="A5" s="65"/>
      <c r="B5" s="65"/>
      <c r="C5" s="65"/>
      <c r="D5" s="65"/>
      <c r="E5" s="65"/>
    </row>
    <row r="6" spans="1:5" ht="16.5" customHeight="1" thickBot="1">
      <c r="A6" s="80" t="s">
        <v>0</v>
      </c>
      <c r="B6" s="81"/>
      <c r="C6" s="46" t="s">
        <v>4</v>
      </c>
      <c r="D6" s="47"/>
      <c r="E6" s="48"/>
    </row>
    <row r="7" spans="1:5" ht="16.5" thickBot="1">
      <c r="A7" s="80" t="s">
        <v>1</v>
      </c>
      <c r="B7" s="81"/>
      <c r="C7" s="46">
        <v>6668016401</v>
      </c>
      <c r="D7" s="47"/>
      <c r="E7" s="48"/>
    </row>
    <row r="8" spans="1:5" ht="16.5" thickBot="1">
      <c r="A8" s="80" t="s">
        <v>2</v>
      </c>
      <c r="B8" s="81"/>
      <c r="C8" s="46">
        <f>'форма 3'!C8:E8</f>
        <v>662301001</v>
      </c>
      <c r="D8" s="47"/>
      <c r="E8" s="48"/>
    </row>
    <row r="9" spans="1:5" ht="16.5" thickBot="1">
      <c r="A9" s="80" t="s">
        <v>3</v>
      </c>
      <c r="B9" s="81"/>
      <c r="C9" s="46" t="s">
        <v>7</v>
      </c>
      <c r="D9" s="47"/>
      <c r="E9" s="48"/>
    </row>
    <row r="10" spans="1:3" ht="30.75" customHeight="1" thickBot="1">
      <c r="A10" s="11"/>
      <c r="B10" s="12"/>
      <c r="C10" s="12"/>
    </row>
    <row r="11" spans="1:5" ht="55.5" customHeight="1">
      <c r="A11" s="54" t="s">
        <v>9</v>
      </c>
      <c r="B11" s="55"/>
      <c r="C11" s="56"/>
      <c r="D11" s="57" t="s">
        <v>5</v>
      </c>
      <c r="E11" s="58"/>
    </row>
    <row r="12" spans="1:5" ht="30.75" customHeight="1">
      <c r="A12" s="59" t="s">
        <v>10</v>
      </c>
      <c r="B12" s="60"/>
      <c r="C12" s="61"/>
      <c r="D12" s="62" t="str">
        <f>'форма 2'!D12:E12</f>
        <v> Постановление  от 11.12.2018  № 267-ПК</v>
      </c>
      <c r="E12" s="63"/>
    </row>
    <row r="13" spans="1:5" ht="91.5" customHeight="1">
      <c r="A13" s="70" t="s">
        <v>11</v>
      </c>
      <c r="B13" s="71"/>
      <c r="C13" s="72"/>
      <c r="D13" s="62" t="s">
        <v>83</v>
      </c>
      <c r="E13" s="63"/>
    </row>
    <row r="14" spans="1:5" ht="78.75" customHeight="1" thickBot="1">
      <c r="A14" s="73" t="s">
        <v>12</v>
      </c>
      <c r="B14" s="74"/>
      <c r="C14" s="75"/>
      <c r="D14" s="76" t="str">
        <f>'форма 2'!D14:E14</f>
        <v>Официальный интернет -портал правовой информации Свердловской области www.pravo.gov66. опубликовано № 6601201812190039, от 19.12.2018 г. , Областная газета </v>
      </c>
      <c r="E14" s="77"/>
    </row>
    <row r="15" spans="1:3" ht="30.75" customHeight="1" thickBot="1">
      <c r="A15" s="13"/>
      <c r="B15" s="12"/>
      <c r="C15" s="12"/>
    </row>
    <row r="16" spans="1:5" s="17" customFormat="1" ht="15.75">
      <c r="A16" s="14" t="s">
        <v>13</v>
      </c>
      <c r="B16" s="15" t="s">
        <v>14</v>
      </c>
      <c r="C16" s="23" t="s">
        <v>15</v>
      </c>
      <c r="D16" s="88" t="s">
        <v>22</v>
      </c>
      <c r="E16" s="89"/>
    </row>
    <row r="17" spans="1:5" s="17" customFormat="1" ht="43.5" customHeight="1">
      <c r="A17" s="100" t="s">
        <v>34</v>
      </c>
      <c r="B17" s="101"/>
      <c r="C17" s="101"/>
      <c r="D17" s="101"/>
      <c r="E17" s="102"/>
    </row>
    <row r="18" spans="1:5" ht="30.75" customHeight="1">
      <c r="A18" s="90" t="s">
        <v>6</v>
      </c>
      <c r="B18" s="91"/>
      <c r="C18" s="91"/>
      <c r="D18" s="91"/>
      <c r="E18" s="92"/>
    </row>
    <row r="19" spans="1:5" ht="30.75" customHeight="1">
      <c r="A19" s="96" t="s">
        <v>18</v>
      </c>
      <c r="B19" s="53">
        <v>2018</v>
      </c>
      <c r="C19" s="18" t="s">
        <v>36</v>
      </c>
      <c r="D19" s="93">
        <v>431.1</v>
      </c>
      <c r="E19" s="103"/>
    </row>
    <row r="20" spans="1:5" ht="30.75" customHeight="1">
      <c r="A20" s="97"/>
      <c r="B20" s="53"/>
      <c r="C20" s="18" t="s">
        <v>19</v>
      </c>
      <c r="D20" s="93">
        <v>431.1</v>
      </c>
      <c r="E20" s="103"/>
    </row>
    <row r="21" spans="1:5" ht="30.75" customHeight="1">
      <c r="A21" s="97"/>
      <c r="B21" s="53">
        <v>2019</v>
      </c>
      <c r="C21" s="18" t="s">
        <v>35</v>
      </c>
      <c r="D21" s="93">
        <v>431.1</v>
      </c>
      <c r="E21" s="85"/>
    </row>
    <row r="22" spans="1:5" ht="30.75" customHeight="1">
      <c r="A22" s="97"/>
      <c r="B22" s="53"/>
      <c r="C22" s="18" t="s">
        <v>37</v>
      </c>
      <c r="D22" s="84">
        <v>444.54</v>
      </c>
      <c r="E22" s="85"/>
    </row>
    <row r="23" spans="1:5" ht="27.75" customHeight="1">
      <c r="A23" s="97"/>
      <c r="B23" s="53">
        <v>2020</v>
      </c>
      <c r="C23" s="18" t="s">
        <v>38</v>
      </c>
      <c r="D23" s="93">
        <v>461</v>
      </c>
      <c r="E23" s="85"/>
    </row>
    <row r="24" spans="1:5" ht="31.5" customHeight="1" thickBot="1">
      <c r="A24" s="98"/>
      <c r="B24" s="83"/>
      <c r="C24" s="19" t="s">
        <v>39</v>
      </c>
      <c r="D24" s="94">
        <v>461</v>
      </c>
      <c r="E24" s="95"/>
    </row>
  </sheetData>
  <sheetProtection/>
  <mergeCells count="32">
    <mergeCell ref="D20:E20"/>
    <mergeCell ref="B21:B22"/>
    <mergeCell ref="D21:E21"/>
    <mergeCell ref="C7:E7"/>
    <mergeCell ref="A8:B8"/>
    <mergeCell ref="C8:E8"/>
    <mergeCell ref="A9:B9"/>
    <mergeCell ref="C9:E9"/>
    <mergeCell ref="B19:B20"/>
    <mergeCell ref="A14:C14"/>
    <mergeCell ref="D14:E14"/>
    <mergeCell ref="D16:E16"/>
    <mergeCell ref="A18:E18"/>
    <mergeCell ref="A17:E17"/>
    <mergeCell ref="D19:E19"/>
    <mergeCell ref="A12:C12"/>
    <mergeCell ref="D12:E12"/>
    <mergeCell ref="A6:B6"/>
    <mergeCell ref="C6:E6"/>
    <mergeCell ref="A7:B7"/>
    <mergeCell ref="A13:C13"/>
    <mergeCell ref="D13:E13"/>
    <mergeCell ref="D22:E22"/>
    <mergeCell ref="B23:B24"/>
    <mergeCell ref="D23:E23"/>
    <mergeCell ref="D24:E24"/>
    <mergeCell ref="A19:A24"/>
    <mergeCell ref="A2:E2"/>
    <mergeCell ref="A4:E4"/>
    <mergeCell ref="A5:E5"/>
    <mergeCell ref="A11:C11"/>
    <mergeCell ref="D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26">
      <selection activeCell="K17" sqref="K17"/>
    </sheetView>
  </sheetViews>
  <sheetFormatPr defaultColWidth="9.140625" defaultRowHeight="12.75"/>
  <cols>
    <col min="1" max="1" width="24.57421875" style="9" customWidth="1"/>
    <col min="2" max="2" width="7.57421875" style="9" customWidth="1"/>
    <col min="3" max="3" width="35.7109375" style="10" customWidth="1"/>
    <col min="4" max="4" width="29.00390625" style="10" customWidth="1"/>
    <col min="5" max="5" width="19.421875" style="10" customWidth="1"/>
    <col min="6" max="16384" width="9.140625" style="10" customWidth="1"/>
  </cols>
  <sheetData>
    <row r="1" spans="3:5" ht="15.75">
      <c r="C1" s="8"/>
      <c r="E1" s="8" t="s">
        <v>28</v>
      </c>
    </row>
    <row r="2" spans="1:5" ht="15.75">
      <c r="A2" s="64" t="s">
        <v>30</v>
      </c>
      <c r="B2" s="64"/>
      <c r="C2" s="64"/>
      <c r="D2" s="64"/>
      <c r="E2" s="64"/>
    </row>
    <row r="3" ht="50.25" customHeight="1"/>
    <row r="4" spans="1:5" ht="30.75" customHeight="1">
      <c r="A4" s="65" t="s">
        <v>8</v>
      </c>
      <c r="B4" s="65"/>
      <c r="C4" s="65"/>
      <c r="D4" s="65"/>
      <c r="E4" s="65"/>
    </row>
    <row r="5" spans="1:5" ht="30.75" customHeight="1">
      <c r="A5" s="65" t="s">
        <v>29</v>
      </c>
      <c r="B5" s="65"/>
      <c r="C5" s="65"/>
      <c r="D5" s="65"/>
      <c r="E5" s="65"/>
    </row>
    <row r="6" spans="1:5" ht="30.75" customHeight="1" thickBot="1">
      <c r="A6" s="12"/>
      <c r="B6" s="12"/>
      <c r="C6" s="12"/>
      <c r="D6" s="12"/>
      <c r="E6" s="12"/>
    </row>
    <row r="7" spans="1:5" ht="16.5" customHeight="1" thickBot="1">
      <c r="A7" s="80" t="s">
        <v>0</v>
      </c>
      <c r="B7" s="81"/>
      <c r="C7" s="46" t="s">
        <v>4</v>
      </c>
      <c r="D7" s="47"/>
      <c r="E7" s="48"/>
    </row>
    <row r="8" spans="1:5" ht="16.5" thickBot="1">
      <c r="A8" s="80" t="s">
        <v>1</v>
      </c>
      <c r="B8" s="81"/>
      <c r="C8" s="46">
        <v>6668016401</v>
      </c>
      <c r="D8" s="47"/>
      <c r="E8" s="48"/>
    </row>
    <row r="9" spans="1:5" ht="16.5" thickBot="1">
      <c r="A9" s="80" t="s">
        <v>2</v>
      </c>
      <c r="B9" s="81"/>
      <c r="C9" s="46">
        <f>'форма 4'!C8:E8</f>
        <v>662301001</v>
      </c>
      <c r="D9" s="47"/>
      <c r="E9" s="48"/>
    </row>
    <row r="10" spans="1:5" ht="16.5" thickBot="1">
      <c r="A10" s="80" t="s">
        <v>3</v>
      </c>
      <c r="B10" s="81"/>
      <c r="C10" s="46" t="s">
        <v>7</v>
      </c>
      <c r="D10" s="47"/>
      <c r="E10" s="48"/>
    </row>
    <row r="11" spans="1:3" ht="30.75" customHeight="1" thickBot="1">
      <c r="A11" s="11"/>
      <c r="B11" s="12"/>
      <c r="C11" s="12"/>
    </row>
    <row r="12" spans="1:5" ht="55.5" customHeight="1">
      <c r="A12" s="54" t="s">
        <v>9</v>
      </c>
      <c r="B12" s="55"/>
      <c r="C12" s="56"/>
      <c r="D12" s="57" t="s">
        <v>5</v>
      </c>
      <c r="E12" s="58"/>
    </row>
    <row r="13" spans="1:5" ht="30.75" customHeight="1">
      <c r="A13" s="59" t="s">
        <v>10</v>
      </c>
      <c r="B13" s="60"/>
      <c r="C13" s="61"/>
      <c r="D13" s="62" t="s">
        <v>81</v>
      </c>
      <c r="E13" s="63"/>
    </row>
    <row r="14" spans="1:5" ht="30.75" customHeight="1">
      <c r="A14" s="70" t="s">
        <v>11</v>
      </c>
      <c r="B14" s="71"/>
      <c r="C14" s="72"/>
      <c r="D14" s="62" t="s">
        <v>77</v>
      </c>
      <c r="E14" s="63"/>
    </row>
    <row r="15" spans="1:5" ht="76.5" customHeight="1" thickBot="1">
      <c r="A15" s="73" t="s">
        <v>12</v>
      </c>
      <c r="B15" s="74"/>
      <c r="C15" s="75"/>
      <c r="D15" s="76" t="s">
        <v>84</v>
      </c>
      <c r="E15" s="77"/>
    </row>
    <row r="16" spans="1:3" ht="30.75" customHeight="1" thickBot="1">
      <c r="A16" s="13"/>
      <c r="B16" s="12"/>
      <c r="C16" s="12"/>
    </row>
    <row r="17" spans="1:5" s="22" customFormat="1" ht="63">
      <c r="A17" s="20" t="s">
        <v>13</v>
      </c>
      <c r="B17" s="21" t="s">
        <v>14</v>
      </c>
      <c r="C17" s="28" t="s">
        <v>15</v>
      </c>
      <c r="D17" s="28" t="s">
        <v>86</v>
      </c>
      <c r="E17" s="29" t="s">
        <v>16</v>
      </c>
    </row>
    <row r="18" spans="1:5" ht="30.75" customHeight="1">
      <c r="A18" s="49" t="s">
        <v>17</v>
      </c>
      <c r="B18" s="50"/>
      <c r="C18" s="50"/>
      <c r="D18" s="50"/>
      <c r="E18" s="51"/>
    </row>
    <row r="19" spans="1:5" ht="30.75" customHeight="1">
      <c r="A19" s="52" t="s">
        <v>18</v>
      </c>
      <c r="B19" s="53">
        <v>2019</v>
      </c>
      <c r="C19" s="18" t="s">
        <v>85</v>
      </c>
      <c r="D19" s="26">
        <v>12.41</v>
      </c>
      <c r="E19" s="25">
        <v>1531.43</v>
      </c>
    </row>
    <row r="20" spans="1:5" ht="30.75" customHeight="1">
      <c r="A20" s="52"/>
      <c r="B20" s="53"/>
      <c r="C20" s="18" t="s">
        <v>37</v>
      </c>
      <c r="D20" s="26">
        <v>12.62</v>
      </c>
      <c r="E20" s="25">
        <v>1593.36</v>
      </c>
    </row>
    <row r="21" spans="1:5" ht="30.75" customHeight="1">
      <c r="A21" s="52" t="s">
        <v>18</v>
      </c>
      <c r="B21" s="53">
        <v>2020</v>
      </c>
      <c r="C21" s="18" t="s">
        <v>78</v>
      </c>
      <c r="D21" s="26">
        <v>12.62</v>
      </c>
      <c r="E21" s="25">
        <v>1593.36</v>
      </c>
    </row>
    <row r="22" spans="1:5" ht="30.75" customHeight="1">
      <c r="A22" s="52"/>
      <c r="B22" s="53"/>
      <c r="C22" s="18" t="s">
        <v>39</v>
      </c>
      <c r="D22" s="26">
        <v>13.13</v>
      </c>
      <c r="E22" s="25">
        <v>1657.09</v>
      </c>
    </row>
    <row r="23" spans="1:5" ht="30.75" customHeight="1">
      <c r="A23" s="52" t="s">
        <v>18</v>
      </c>
      <c r="B23" s="53">
        <v>2021</v>
      </c>
      <c r="C23" s="18" t="s">
        <v>72</v>
      </c>
      <c r="D23" s="26">
        <v>13.13</v>
      </c>
      <c r="E23" s="25">
        <v>1657.09</v>
      </c>
    </row>
    <row r="24" spans="1:5" ht="30.75" customHeight="1">
      <c r="A24" s="52"/>
      <c r="B24" s="53"/>
      <c r="C24" s="18" t="s">
        <v>73</v>
      </c>
      <c r="D24" s="26">
        <v>13.51</v>
      </c>
      <c r="E24" s="25">
        <v>1723.37</v>
      </c>
    </row>
    <row r="25" spans="1:5" ht="30.75" customHeight="1">
      <c r="A25" s="52" t="s">
        <v>18</v>
      </c>
      <c r="B25" s="53">
        <v>2022</v>
      </c>
      <c r="C25" s="18" t="s">
        <v>74</v>
      </c>
      <c r="D25" s="26">
        <v>13.51</v>
      </c>
      <c r="E25" s="25">
        <v>1723.37</v>
      </c>
    </row>
    <row r="26" spans="1:5" ht="30.75" customHeight="1">
      <c r="A26" s="52"/>
      <c r="B26" s="53"/>
      <c r="C26" s="18" t="s">
        <v>75</v>
      </c>
      <c r="D26" s="26">
        <v>14.06</v>
      </c>
      <c r="E26" s="25">
        <v>1792.3</v>
      </c>
    </row>
    <row r="27" spans="1:5" ht="30.75" customHeight="1">
      <c r="A27" s="52" t="s">
        <v>18</v>
      </c>
      <c r="B27" s="53">
        <v>2023</v>
      </c>
      <c r="C27" s="18" t="s">
        <v>79</v>
      </c>
      <c r="D27" s="26">
        <v>14.06</v>
      </c>
      <c r="E27" s="25">
        <v>1792.3</v>
      </c>
    </row>
    <row r="28" spans="1:5" ht="30.75" customHeight="1">
      <c r="A28" s="52"/>
      <c r="B28" s="53"/>
      <c r="C28" s="18" t="s">
        <v>80</v>
      </c>
      <c r="D28" s="26">
        <v>14.47</v>
      </c>
      <c r="E28" s="25">
        <v>1863.99</v>
      </c>
    </row>
    <row r="29" spans="1:5" ht="30" customHeight="1">
      <c r="A29" s="49" t="s">
        <v>31</v>
      </c>
      <c r="B29" s="50"/>
      <c r="C29" s="50"/>
      <c r="D29" s="50"/>
      <c r="E29" s="51"/>
    </row>
    <row r="30" spans="1:5" ht="27.75" customHeight="1">
      <c r="A30" s="52" t="str">
        <f>A17</f>
        <v>Вид тарифа</v>
      </c>
      <c r="B30" s="53">
        <v>2019</v>
      </c>
      <c r="C30" s="18" t="str">
        <f>C19</f>
        <v>с 01 января 2019 по  30 июня 2019года</v>
      </c>
      <c r="D30" s="24">
        <f>D19*1.2</f>
        <v>14.892</v>
      </c>
      <c r="E30" s="25">
        <v>1837.72</v>
      </c>
    </row>
    <row r="31" spans="1:5" ht="30" customHeight="1">
      <c r="A31" s="52"/>
      <c r="B31" s="53"/>
      <c r="C31" s="18" t="str">
        <f aca="true" t="shared" si="0" ref="C31:C39">C20</f>
        <v>с 01 июля 2019 по  31 декабря 2019 года</v>
      </c>
      <c r="D31" s="24">
        <f aca="true" t="shared" si="1" ref="D31:D39">D20*1.2</f>
        <v>15.143999999999998</v>
      </c>
      <c r="E31" s="25">
        <v>1912.03</v>
      </c>
    </row>
    <row r="32" spans="1:5" ht="27.75" customHeight="1">
      <c r="A32" s="52" t="str">
        <f>A13</f>
        <v>Реквизиты (дата,номер) решения об утверждении тарифа</v>
      </c>
      <c r="B32" s="53">
        <v>2020</v>
      </c>
      <c r="C32" s="18" t="str">
        <f t="shared" si="0"/>
        <v>с 01 января 2020 по  30 июня 2020года</v>
      </c>
      <c r="D32" s="24">
        <f t="shared" si="1"/>
        <v>15.143999999999998</v>
      </c>
      <c r="E32" s="25">
        <v>1912.03</v>
      </c>
    </row>
    <row r="33" spans="1:5" ht="30" customHeight="1">
      <c r="A33" s="52"/>
      <c r="B33" s="53"/>
      <c r="C33" s="18" t="str">
        <f t="shared" si="0"/>
        <v>с 01 июля 2020 по  31 декабря 2020 года</v>
      </c>
      <c r="D33" s="24">
        <f t="shared" si="1"/>
        <v>15.756</v>
      </c>
      <c r="E33" s="25">
        <v>1988.51</v>
      </c>
    </row>
    <row r="34" spans="1:5" ht="27.75" customHeight="1">
      <c r="A34" s="52" t="str">
        <f>A15</f>
        <v>Источник официального опубликования решения об установлении тарифа</v>
      </c>
      <c r="B34" s="53">
        <v>2021</v>
      </c>
      <c r="C34" s="18" t="str">
        <f t="shared" si="0"/>
        <v>с 01 января 2021 по  30 июня 2021 года</v>
      </c>
      <c r="D34" s="24">
        <f t="shared" si="1"/>
        <v>15.756</v>
      </c>
      <c r="E34" s="25">
        <v>1988.51</v>
      </c>
    </row>
    <row r="35" spans="1:5" ht="30" customHeight="1">
      <c r="A35" s="52"/>
      <c r="B35" s="53"/>
      <c r="C35" s="18" t="str">
        <f t="shared" si="0"/>
        <v>с 01 июля 2021 по  31 декабря 2021 года</v>
      </c>
      <c r="D35" s="24">
        <f t="shared" si="1"/>
        <v>16.212</v>
      </c>
      <c r="E35" s="25">
        <v>2068.04</v>
      </c>
    </row>
    <row r="36" spans="1:5" ht="27.75" customHeight="1">
      <c r="A36" s="52" t="str">
        <f>A17</f>
        <v>Вид тарифа</v>
      </c>
      <c r="B36" s="53">
        <v>2022</v>
      </c>
      <c r="C36" s="18" t="str">
        <f t="shared" si="0"/>
        <v>с 01 января 2022 по  30 июня 2022 года</v>
      </c>
      <c r="D36" s="24">
        <f t="shared" si="1"/>
        <v>16.212</v>
      </c>
      <c r="E36" s="25">
        <v>2068.04</v>
      </c>
    </row>
    <row r="37" spans="1:5" ht="30" customHeight="1">
      <c r="A37" s="52"/>
      <c r="B37" s="53"/>
      <c r="C37" s="18" t="str">
        <f t="shared" si="0"/>
        <v>с 01 июля 2022 по  31 декабря 2022 года</v>
      </c>
      <c r="D37" s="24">
        <f t="shared" si="1"/>
        <v>16.872</v>
      </c>
      <c r="E37" s="25">
        <v>2150.76</v>
      </c>
    </row>
    <row r="38" spans="1:5" ht="27.75" customHeight="1">
      <c r="A38" s="52" t="str">
        <f>A19</f>
        <v>одноставочный, руб./Гкал</v>
      </c>
      <c r="B38" s="53">
        <v>2023</v>
      </c>
      <c r="C38" s="18" t="str">
        <f t="shared" si="0"/>
        <v>с 01 января 2023 по  30 июня 2023 года</v>
      </c>
      <c r="D38" s="24">
        <f t="shared" si="1"/>
        <v>16.872</v>
      </c>
      <c r="E38" s="25">
        <v>2150.76</v>
      </c>
    </row>
    <row r="39" spans="1:5" ht="30" customHeight="1" thickBot="1">
      <c r="A39" s="82"/>
      <c r="B39" s="83"/>
      <c r="C39" s="19" t="str">
        <f t="shared" si="0"/>
        <v>с 01 июля 2023 по  31 декабря 2023 года</v>
      </c>
      <c r="D39" s="30">
        <f t="shared" si="1"/>
        <v>17.364</v>
      </c>
      <c r="E39" s="27">
        <v>2236.79</v>
      </c>
    </row>
  </sheetData>
  <sheetProtection/>
  <mergeCells count="41">
    <mergeCell ref="A38:A39"/>
    <mergeCell ref="B38:B39"/>
    <mergeCell ref="A14:C14"/>
    <mergeCell ref="D14:E14"/>
    <mergeCell ref="A15:C15"/>
    <mergeCell ref="A19:A20"/>
    <mergeCell ref="B19:B20"/>
    <mergeCell ref="A21:A22"/>
    <mergeCell ref="B21:B22"/>
    <mergeCell ref="D13:E13"/>
    <mergeCell ref="A9:B9"/>
    <mergeCell ref="C9:E9"/>
    <mergeCell ref="A7:B7"/>
    <mergeCell ref="C7:E7"/>
    <mergeCell ref="A29:E29"/>
    <mergeCell ref="C8:E8"/>
    <mergeCell ref="D15:E15"/>
    <mergeCell ref="A18:E18"/>
    <mergeCell ref="A10:B10"/>
    <mergeCell ref="C10:E10"/>
    <mergeCell ref="A4:E4"/>
    <mergeCell ref="A5:E5"/>
    <mergeCell ref="A12:C12"/>
    <mergeCell ref="D12:E12"/>
    <mergeCell ref="A13:C13"/>
    <mergeCell ref="B23:B24"/>
    <mergeCell ref="A25:A26"/>
    <mergeCell ref="B25:B26"/>
    <mergeCell ref="A27:A28"/>
    <mergeCell ref="B27:B28"/>
    <mergeCell ref="A8:B8"/>
    <mergeCell ref="A2:E2"/>
    <mergeCell ref="A30:A31"/>
    <mergeCell ref="B30:B31"/>
    <mergeCell ref="A36:A37"/>
    <mergeCell ref="B36:B37"/>
    <mergeCell ref="A34:A35"/>
    <mergeCell ref="B34:B35"/>
    <mergeCell ref="A32:A33"/>
    <mergeCell ref="B32:B33"/>
    <mergeCell ref="A23:A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2017-12-27T12:50:07Z</cp:lastPrinted>
  <dcterms:created xsi:type="dcterms:W3CDTF">1996-10-08T23:32:33Z</dcterms:created>
  <dcterms:modified xsi:type="dcterms:W3CDTF">2019-01-21T06:53:18Z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